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ドキュメント\job\cam\課題1\"/>
    </mc:Choice>
  </mc:AlternateContent>
  <xr:revisionPtr revIDLastSave="0" documentId="13_ncr:1_{41B0694B-EC1F-4014-9496-A62A9D77ADAA}" xr6:coauthVersionLast="47" xr6:coauthVersionMax="47" xr10:uidLastSave="{00000000-0000-0000-0000-000000000000}"/>
  <bookViews>
    <workbookView xWindow="-120" yWindow="-120" windowWidth="29040" windowHeight="15840" xr2:uid="{1E6F1AEB-958E-4C8A-AD97-45989F5E2F2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2" i="1" l="1"/>
  <c r="G32" i="1"/>
  <c r="K32" i="1"/>
  <c r="K31" i="1"/>
  <c r="J31" i="1"/>
  <c r="J32" i="1" s="1"/>
  <c r="I31" i="1"/>
  <c r="I32" i="1" s="1"/>
  <c r="H31" i="1"/>
  <c r="H32" i="1" s="1"/>
  <c r="G31" i="1"/>
  <c r="F31" i="1"/>
  <c r="F32" i="1" s="1"/>
  <c r="E31" i="1"/>
  <c r="E32" i="1" s="1"/>
  <c r="D31" i="1"/>
  <c r="L30" i="1"/>
  <c r="L29" i="1"/>
  <c r="L28" i="1"/>
  <c r="L27" i="1"/>
  <c r="L26" i="1"/>
  <c r="L25" i="1"/>
  <c r="L31" i="1" s="1"/>
  <c r="L32" i="1" s="1"/>
  <c r="L24" i="1"/>
  <c r="K18" i="1"/>
  <c r="K19" i="1" s="1"/>
  <c r="J18" i="1"/>
  <c r="J19" i="1" s="1"/>
  <c r="I18" i="1"/>
  <c r="I19" i="1" s="1"/>
  <c r="H18" i="1"/>
  <c r="H19" i="1" s="1"/>
  <c r="G18" i="1"/>
  <c r="G19" i="1" s="1"/>
  <c r="F18" i="1"/>
  <c r="F19" i="1" s="1"/>
  <c r="E18" i="1"/>
  <c r="E19" i="1" s="1"/>
  <c r="D18" i="1"/>
  <c r="D19" i="1" s="1"/>
  <c r="L17" i="1"/>
  <c r="L16" i="1"/>
  <c r="L15" i="1"/>
  <c r="L14" i="1"/>
  <c r="L13" i="1"/>
  <c r="L12" i="1"/>
  <c r="L11" i="1"/>
  <c r="L18" i="1" l="1"/>
  <c r="L19" i="1" s="1"/>
</calcChain>
</file>

<file path=xl/sharedStrings.xml><?xml version="1.0" encoding="utf-8"?>
<sst xmlns="http://schemas.openxmlformats.org/spreadsheetml/2006/main" count="44" uniqueCount="24">
  <si>
    <t>≪前　期≫</t>
    <rPh sb="1" eb="2">
      <t>マエ</t>
    </rPh>
    <rPh sb="3" eb="4">
      <t>キ</t>
    </rPh>
    <phoneticPr fontId="4"/>
  </si>
  <si>
    <t>(単位：点)</t>
    <rPh sb="1" eb="3">
      <t>タンイ</t>
    </rPh>
    <rPh sb="4" eb="5">
      <t>テン</t>
    </rPh>
    <phoneticPr fontId="4"/>
  </si>
  <si>
    <t>科目</t>
    <rPh sb="0" eb="1">
      <t>カ</t>
    </rPh>
    <rPh sb="1" eb="2">
      <t>メ</t>
    </rPh>
    <phoneticPr fontId="4"/>
  </si>
  <si>
    <t>国語</t>
    <rPh sb="0" eb="2">
      <t>コクゴ</t>
    </rPh>
    <phoneticPr fontId="4"/>
  </si>
  <si>
    <t>社会</t>
    <rPh sb="0" eb="2">
      <t>シャカイ</t>
    </rPh>
    <phoneticPr fontId="4"/>
  </si>
  <si>
    <t>英語Ⅰ</t>
    <rPh sb="0" eb="2">
      <t>エイゴ</t>
    </rPh>
    <phoneticPr fontId="4"/>
  </si>
  <si>
    <t>数学Ⅰ</t>
    <rPh sb="0" eb="2">
      <t>スウガク</t>
    </rPh>
    <phoneticPr fontId="4"/>
  </si>
  <si>
    <t>化学</t>
    <rPh sb="0" eb="2">
      <t>カガク</t>
    </rPh>
    <phoneticPr fontId="4"/>
  </si>
  <si>
    <t>情報</t>
    <rPh sb="0" eb="2">
      <t>ジョウホウ</t>
    </rPh>
    <phoneticPr fontId="4"/>
  </si>
  <si>
    <t>芸術</t>
    <rPh sb="0" eb="2">
      <t>ゲイジュツ</t>
    </rPh>
    <phoneticPr fontId="4"/>
  </si>
  <si>
    <t>保体</t>
    <rPh sb="0" eb="1">
      <t>タモツ</t>
    </rPh>
    <rPh sb="1" eb="2">
      <t>カラダ</t>
    </rPh>
    <phoneticPr fontId="4"/>
  </si>
  <si>
    <t>合　計</t>
    <rPh sb="0" eb="1">
      <t>ア</t>
    </rPh>
    <rPh sb="2" eb="3">
      <t>ケイ</t>
    </rPh>
    <phoneticPr fontId="4"/>
  </si>
  <si>
    <t>目標得点</t>
    <rPh sb="0" eb="2">
      <t>モクヒョウ</t>
    </rPh>
    <rPh sb="2" eb="4">
      <t>トクテン</t>
    </rPh>
    <phoneticPr fontId="4"/>
  </si>
  <si>
    <t>氏名</t>
    <rPh sb="0" eb="2">
      <t>シメイ</t>
    </rPh>
    <phoneticPr fontId="4"/>
  </si>
  <si>
    <t>目標得点</t>
    <rPh sb="0" eb="1">
      <t>メ</t>
    </rPh>
    <rPh sb="1" eb="2">
      <t>シルベ</t>
    </rPh>
    <rPh sb="2" eb="4">
      <t>トクテン</t>
    </rPh>
    <phoneticPr fontId="4"/>
  </si>
  <si>
    <t>後田</t>
    <rPh sb="0" eb="1">
      <t>アト</t>
    </rPh>
    <rPh sb="1" eb="2">
      <t>タ</t>
    </rPh>
    <phoneticPr fontId="4"/>
  </si>
  <si>
    <t>末桐</t>
    <rPh sb="0" eb="1">
      <t>スエ</t>
    </rPh>
    <rPh sb="1" eb="2">
      <t>キリ</t>
    </rPh>
    <phoneticPr fontId="4"/>
  </si>
  <si>
    <t>徳松</t>
    <rPh sb="0" eb="1">
      <t>トク</t>
    </rPh>
    <rPh sb="1" eb="2">
      <t>マツ</t>
    </rPh>
    <phoneticPr fontId="4"/>
  </si>
  <si>
    <t>葦原</t>
    <rPh sb="0" eb="1">
      <t>ヨシ</t>
    </rPh>
    <rPh sb="1" eb="2">
      <t>ハラ</t>
    </rPh>
    <phoneticPr fontId="4"/>
  </si>
  <si>
    <t>狛井</t>
    <rPh sb="0" eb="1">
      <t>コマ</t>
    </rPh>
    <rPh sb="1" eb="2">
      <t>イ</t>
    </rPh>
    <phoneticPr fontId="4"/>
  </si>
  <si>
    <t>霧隠</t>
    <rPh sb="0" eb="1">
      <t>キリ</t>
    </rPh>
    <rPh sb="1" eb="2">
      <t>カク</t>
    </rPh>
    <phoneticPr fontId="4"/>
  </si>
  <si>
    <t>平均</t>
    <rPh sb="0" eb="2">
      <t>ヘイキン</t>
    </rPh>
    <phoneticPr fontId="4"/>
  </si>
  <si>
    <t>達成率</t>
    <rPh sb="0" eb="2">
      <t>タッセイ</t>
    </rPh>
    <rPh sb="2" eb="3">
      <t>リツ</t>
    </rPh>
    <phoneticPr fontId="4"/>
  </si>
  <si>
    <t>≪後　期≫</t>
    <rPh sb="1" eb="2">
      <t>ウシ</t>
    </rPh>
    <rPh sb="3" eb="4">
      <t>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</si>
</sst>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textRotation="255"/>
    </xf>
    <xf numFmtId="0" fontId="5" fillId="0" borderId="1" xfId="2" applyNumberFormat="1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9" xfId="0" applyFont="1" applyBorder="1" applyAlignment="1">
      <alignment horizontal="center" vertical="center" justifyLastLine="1"/>
    </xf>
    <xf numFmtId="38" fontId="5" fillId="0" borderId="10" xfId="1" applyFont="1" applyFill="1" applyBorder="1">
      <alignment vertical="center"/>
    </xf>
    <xf numFmtId="177" fontId="5" fillId="0" borderId="12" xfId="2" applyNumberFormat="1" applyFont="1" applyFill="1" applyBorder="1">
      <alignment vertical="center"/>
    </xf>
    <xf numFmtId="177" fontId="5" fillId="0" borderId="14" xfId="2" applyNumberFormat="1" applyFont="1" applyFill="1" applyBorder="1">
      <alignment vertical="center"/>
    </xf>
    <xf numFmtId="177" fontId="5" fillId="0" borderId="13" xfId="2" applyNumberFormat="1" applyFont="1" applyFill="1" applyBorder="1">
      <alignment vertical="center"/>
    </xf>
    <xf numFmtId="177" fontId="5" fillId="0" borderId="15" xfId="2" applyNumberFormat="1" applyFont="1" applyFill="1" applyBorder="1">
      <alignment vertical="center"/>
    </xf>
    <xf numFmtId="0" fontId="5" fillId="0" borderId="16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7" xfId="0" applyFont="1" applyBorder="1">
      <alignment vertical="center"/>
    </xf>
    <xf numFmtId="38" fontId="5" fillId="0" borderId="11" xfId="1" applyFont="1" applyFill="1" applyBorder="1">
      <alignment vertical="center"/>
    </xf>
    <xf numFmtId="0" fontId="6" fillId="0" borderId="17" xfId="0" applyFont="1" applyBorder="1" applyAlignment="1">
      <alignment horizontal="center" vertical="center"/>
    </xf>
    <xf numFmtId="176" fontId="5" fillId="0" borderId="16" xfId="0" applyNumberFormat="1" applyFont="1" applyBorder="1">
      <alignment vertical="center"/>
    </xf>
    <xf numFmtId="176" fontId="5" fillId="0" borderId="18" xfId="0" applyNumberFormat="1" applyFont="1" applyBorder="1">
      <alignment vertical="center"/>
    </xf>
    <xf numFmtId="176" fontId="5" fillId="0" borderId="17" xfId="0" applyNumberFormat="1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horizontal="distributed" vertical="center" justifyLastLine="1"/>
    </xf>
    <xf numFmtId="0" fontId="5" fillId="0" borderId="17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</xdr:colOff>
      <xdr:row>10</xdr:row>
      <xdr:rowOff>9525</xdr:rowOff>
    </xdr:from>
    <xdr:to>
      <xdr:col>21</xdr:col>
      <xdr:colOff>76201</xdr:colOff>
      <xdr:row>16</xdr:row>
      <xdr:rowOff>133350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D3CD92A2-9625-F7DE-4B86-69C4E8A223DC}"/>
            </a:ext>
          </a:extLst>
        </xdr:cNvPr>
        <xdr:cNvGrpSpPr/>
      </xdr:nvGrpSpPr>
      <xdr:grpSpPr>
        <a:xfrm>
          <a:off x="9010651" y="2333625"/>
          <a:ext cx="5562600" cy="1266825"/>
          <a:chOff x="8934451" y="2333625"/>
          <a:chExt cx="5562600" cy="1266825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89081F63-550B-25C8-72EA-5F6546161307}"/>
              </a:ext>
            </a:extLst>
          </xdr:cNvPr>
          <xdr:cNvSpPr/>
        </xdr:nvSpPr>
        <xdr:spPr>
          <a:xfrm>
            <a:off x="8934451" y="2333625"/>
            <a:ext cx="5562600" cy="1266825"/>
          </a:xfrm>
          <a:prstGeom prst="rect">
            <a:avLst/>
          </a:prstGeom>
          <a:solidFill>
            <a:schemeClr val="accent5">
              <a:lumMod val="20000"/>
              <a:lumOff val="8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68AEEE76-7ED5-4837-A297-CBB06CF593C4}"/>
              </a:ext>
            </a:extLst>
          </xdr:cNvPr>
          <xdr:cNvSpPr txBox="1"/>
        </xdr:nvSpPr>
        <xdr:spPr>
          <a:xfrm>
            <a:off x="8972550" y="2705099"/>
            <a:ext cx="1228725" cy="81915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　対象範囲</a:t>
            </a:r>
            <a:endParaRPr kumimoji="1" lang="en-US" altLang="ja-JP" sz="1100"/>
          </a:p>
          <a:p>
            <a:r>
              <a:rPr kumimoji="1" lang="ja-JP" altLang="en-US" sz="1100"/>
              <a:t>Ｌ１２：Ｌ１７</a:t>
            </a:r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C0BFEB64-BBC2-4C85-8627-0957A487DADD}"/>
              </a:ext>
            </a:extLst>
          </xdr:cNvPr>
          <xdr:cNvSpPr txBox="1"/>
        </xdr:nvSpPr>
        <xdr:spPr>
          <a:xfrm>
            <a:off x="10229851" y="2705099"/>
            <a:ext cx="2581274" cy="8286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　　　　設定内容</a:t>
            </a:r>
            <a:endParaRPr kumimoji="1" lang="en-US" altLang="ja-JP" sz="1100"/>
          </a:p>
          <a:p>
            <a:r>
              <a:rPr kumimoji="1" lang="ja-JP" altLang="en-US" sz="1100"/>
              <a:t>合計を１の位を四捨五入したものが、</a:t>
            </a:r>
            <a:endParaRPr kumimoji="1" lang="en-US" altLang="ja-JP" sz="1100"/>
          </a:p>
          <a:p>
            <a:r>
              <a:rPr kumimoji="1" lang="ja-JP" altLang="en-US" sz="1100"/>
              <a:t>５９０以上のセル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9F71146E-52F5-B4BF-FFCB-5B1A2CE61512}"/>
              </a:ext>
            </a:extLst>
          </xdr:cNvPr>
          <xdr:cNvSpPr txBox="1"/>
        </xdr:nvSpPr>
        <xdr:spPr>
          <a:xfrm>
            <a:off x="8972550" y="2381250"/>
            <a:ext cx="1514475" cy="31432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条件付き書式問題１</a:t>
            </a:r>
            <a:endParaRPr lang="ja-JP" altLang="ja-JP">
              <a:effectLst/>
            </a:endParaRPr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2937A109-3DBD-029B-AE0A-01245DB533D1}"/>
              </a:ext>
            </a:extLst>
          </xdr:cNvPr>
          <xdr:cNvSpPr txBox="1"/>
        </xdr:nvSpPr>
        <xdr:spPr>
          <a:xfrm>
            <a:off x="12830175" y="2714624"/>
            <a:ext cx="1619250" cy="82867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100"/>
          </a:p>
          <a:p>
            <a:r>
              <a:rPr kumimoji="1" lang="ja-JP" altLang="en-US" sz="1100"/>
              <a:t>フォント：赤色・太字</a:t>
            </a:r>
            <a:endParaRPr kumimoji="1" lang="en-US" altLang="ja-JP" sz="1100"/>
          </a:p>
          <a:p>
            <a:r>
              <a:rPr kumimoji="1" lang="ja-JP" altLang="en-US" sz="1100"/>
              <a:t>塗りつぶし：緑色系</a:t>
            </a:r>
          </a:p>
        </xdr:txBody>
      </xdr:sp>
    </xdr:grpSp>
    <xdr:clientData/>
  </xdr:twoCellAnchor>
  <xdr:twoCellAnchor>
    <xdr:from>
      <xdr:col>13</xdr:col>
      <xdr:colOff>1</xdr:colOff>
      <xdr:row>18</xdr:row>
      <xdr:rowOff>38100</xdr:rowOff>
    </xdr:from>
    <xdr:to>
      <xdr:col>21</xdr:col>
      <xdr:colOff>76201</xdr:colOff>
      <xdr:row>24</xdr:row>
      <xdr:rowOff>161925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F68EEE9E-D8A8-06A7-2374-A4649D485C25}"/>
            </a:ext>
          </a:extLst>
        </xdr:cNvPr>
        <xdr:cNvGrpSpPr/>
      </xdr:nvGrpSpPr>
      <xdr:grpSpPr>
        <a:xfrm>
          <a:off x="9010651" y="3886200"/>
          <a:ext cx="5562600" cy="1266825"/>
          <a:chOff x="8934451" y="2333625"/>
          <a:chExt cx="5562600" cy="1266825"/>
        </a:xfrm>
      </xdr:grpSpPr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E2E60F13-9470-F05C-1859-1128755712BE}"/>
              </a:ext>
            </a:extLst>
          </xdr:cNvPr>
          <xdr:cNvSpPr/>
        </xdr:nvSpPr>
        <xdr:spPr>
          <a:xfrm>
            <a:off x="8934451" y="2333625"/>
            <a:ext cx="5562600" cy="1266825"/>
          </a:xfrm>
          <a:prstGeom prst="rect">
            <a:avLst/>
          </a:prstGeom>
          <a:solidFill>
            <a:schemeClr val="accent5">
              <a:lumMod val="20000"/>
              <a:lumOff val="8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402B4DEF-BFB7-60D3-FCB7-284497E9AC98}"/>
              </a:ext>
            </a:extLst>
          </xdr:cNvPr>
          <xdr:cNvSpPr txBox="1"/>
        </xdr:nvSpPr>
        <xdr:spPr>
          <a:xfrm>
            <a:off x="8972550" y="2705099"/>
            <a:ext cx="1228725" cy="81915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　対象範囲</a:t>
            </a:r>
            <a:endParaRPr kumimoji="1" lang="en-US" altLang="ja-JP" sz="1100"/>
          </a:p>
          <a:p>
            <a:r>
              <a:rPr kumimoji="1" lang="ja-JP" altLang="en-US" sz="1100"/>
              <a:t>Ｄ１９：Ｋ１９</a:t>
            </a:r>
          </a:p>
        </xdr:txBody>
      </xdr:sp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5BF42260-6774-3A61-C998-F53F1C61708F}"/>
              </a:ext>
            </a:extLst>
          </xdr:cNvPr>
          <xdr:cNvSpPr txBox="1"/>
        </xdr:nvSpPr>
        <xdr:spPr>
          <a:xfrm>
            <a:off x="10229851" y="2705099"/>
            <a:ext cx="2581274" cy="8286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　　　　設定内容</a:t>
            </a:r>
            <a:endParaRPr kumimoji="1" lang="en-US" altLang="ja-JP" sz="1100"/>
          </a:p>
          <a:p>
            <a:r>
              <a:rPr kumimoji="1" lang="ja-JP" altLang="en-US" sz="1100"/>
              <a:t>達成率の中で、小さいほうから２番目のセルに</a:t>
            </a:r>
          </a:p>
        </xdr:txBody>
      </xdr:sp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EC5525E3-3C7F-595F-9A8D-EDE095572C07}"/>
              </a:ext>
            </a:extLst>
          </xdr:cNvPr>
          <xdr:cNvSpPr txBox="1"/>
        </xdr:nvSpPr>
        <xdr:spPr>
          <a:xfrm>
            <a:off x="8972550" y="2381250"/>
            <a:ext cx="1514475" cy="31432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条件付き書式問題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２</a:t>
            </a:r>
            <a:endParaRPr lang="ja-JP" altLang="ja-JP">
              <a:effectLst/>
            </a:endParaRPr>
          </a:p>
        </xdr:txBody>
      </xdr:sp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16A0E9FF-6FCD-CEA5-4FD9-D409A64843F9}"/>
              </a:ext>
            </a:extLst>
          </xdr:cNvPr>
          <xdr:cNvSpPr txBox="1"/>
        </xdr:nvSpPr>
        <xdr:spPr>
          <a:xfrm>
            <a:off x="12830175" y="2714624"/>
            <a:ext cx="1619250" cy="82867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100"/>
          </a:p>
          <a:p>
            <a:r>
              <a:rPr kumimoji="1" lang="ja-JP" altLang="en-US" sz="1100"/>
              <a:t>フォント：青色・斜体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5FD44-1496-44B1-82F4-61842A5752E7}">
  <dimension ref="B9:L32"/>
  <sheetViews>
    <sheetView tabSelected="1" topLeftCell="A9" workbookViewId="0">
      <selection activeCell="M28" sqref="M28"/>
    </sheetView>
  </sheetViews>
  <sheetFormatPr defaultRowHeight="18.75" x14ac:dyDescent="0.4"/>
  <cols>
    <col min="2" max="2" width="4.625" customWidth="1"/>
    <col min="4" max="12" width="9.625" customWidth="1"/>
  </cols>
  <sheetData>
    <row r="9" spans="2:12" ht="18" customHeight="1" thickBot="1" x14ac:dyDescent="0.45">
      <c r="B9" s="1" t="s">
        <v>0</v>
      </c>
      <c r="C9" s="2"/>
      <c r="D9" s="2"/>
      <c r="E9" s="2"/>
      <c r="F9" s="2"/>
      <c r="G9" s="2"/>
      <c r="H9" s="2"/>
      <c r="I9" s="2"/>
      <c r="J9" s="2"/>
      <c r="K9" s="2"/>
      <c r="L9" s="3" t="s">
        <v>1</v>
      </c>
    </row>
    <row r="10" spans="2:12" ht="15" customHeight="1" x14ac:dyDescent="0.4">
      <c r="B10" s="28" t="s">
        <v>2</v>
      </c>
      <c r="C10" s="29"/>
      <c r="D10" s="9" t="s">
        <v>3</v>
      </c>
      <c r="E10" s="10" t="s">
        <v>4</v>
      </c>
      <c r="F10" s="10" t="s">
        <v>5</v>
      </c>
      <c r="G10" s="10" t="s">
        <v>6</v>
      </c>
      <c r="H10" s="10" t="s">
        <v>7</v>
      </c>
      <c r="I10" s="10" t="s">
        <v>8</v>
      </c>
      <c r="J10" s="10" t="s">
        <v>9</v>
      </c>
      <c r="K10" s="11" t="s">
        <v>10</v>
      </c>
      <c r="L10" s="14" t="s">
        <v>11</v>
      </c>
    </row>
    <row r="11" spans="2:12" ht="15" customHeight="1" thickBot="1" x14ac:dyDescent="0.45">
      <c r="B11" s="30" t="s">
        <v>14</v>
      </c>
      <c r="C11" s="31"/>
      <c r="D11" s="20">
        <v>75</v>
      </c>
      <c r="E11" s="21">
        <v>70</v>
      </c>
      <c r="F11" s="21">
        <v>80</v>
      </c>
      <c r="G11" s="21">
        <v>75</v>
      </c>
      <c r="H11" s="21">
        <v>70</v>
      </c>
      <c r="I11" s="21">
        <v>80</v>
      </c>
      <c r="J11" s="21">
        <v>75</v>
      </c>
      <c r="K11" s="22">
        <v>75</v>
      </c>
      <c r="L11" s="23">
        <f>SUM(D11:K11)</f>
        <v>600</v>
      </c>
    </row>
    <row r="12" spans="2:12" ht="15" customHeight="1" thickTop="1" x14ac:dyDescent="0.4">
      <c r="B12" s="32" t="s">
        <v>13</v>
      </c>
      <c r="C12" s="8" t="s">
        <v>15</v>
      </c>
      <c r="D12" s="12">
        <v>82</v>
      </c>
      <c r="E12" s="4">
        <v>77</v>
      </c>
      <c r="F12" s="4">
        <v>78</v>
      </c>
      <c r="G12" s="4">
        <v>75</v>
      </c>
      <c r="H12" s="4">
        <v>65</v>
      </c>
      <c r="I12" s="4">
        <v>82</v>
      </c>
      <c r="J12" s="4">
        <v>78</v>
      </c>
      <c r="K12" s="13">
        <v>71</v>
      </c>
      <c r="L12" s="15">
        <f>SUM(D12:K12)</f>
        <v>608</v>
      </c>
    </row>
    <row r="13" spans="2:12" ht="15" customHeight="1" x14ac:dyDescent="0.4">
      <c r="B13" s="33"/>
      <c r="C13" s="8" t="s">
        <v>16</v>
      </c>
      <c r="D13" s="12">
        <v>70</v>
      </c>
      <c r="E13" s="4">
        <v>74</v>
      </c>
      <c r="F13" s="4">
        <v>73</v>
      </c>
      <c r="G13" s="4">
        <v>74</v>
      </c>
      <c r="H13" s="4">
        <v>67</v>
      </c>
      <c r="I13" s="4">
        <v>84</v>
      </c>
      <c r="J13" s="4">
        <v>70</v>
      </c>
      <c r="K13" s="13">
        <v>70</v>
      </c>
      <c r="L13" s="15">
        <f t="shared" ref="L13:L17" si="0">SUM(D13:K13)</f>
        <v>582</v>
      </c>
    </row>
    <row r="14" spans="2:12" ht="15" customHeight="1" x14ac:dyDescent="0.4">
      <c r="B14" s="33"/>
      <c r="C14" s="8" t="s">
        <v>17</v>
      </c>
      <c r="D14" s="12">
        <v>72</v>
      </c>
      <c r="E14" s="4">
        <v>70</v>
      </c>
      <c r="F14" s="4">
        <v>80</v>
      </c>
      <c r="G14" s="4">
        <v>69</v>
      </c>
      <c r="H14" s="4">
        <v>70</v>
      </c>
      <c r="I14" s="4">
        <v>83</v>
      </c>
      <c r="J14" s="4">
        <v>73</v>
      </c>
      <c r="K14" s="13">
        <v>72</v>
      </c>
      <c r="L14" s="15">
        <f t="shared" si="0"/>
        <v>589</v>
      </c>
    </row>
    <row r="15" spans="2:12" ht="15" customHeight="1" x14ac:dyDescent="0.4">
      <c r="B15" s="33"/>
      <c r="C15" s="8" t="s">
        <v>18</v>
      </c>
      <c r="D15" s="12">
        <v>76</v>
      </c>
      <c r="E15" s="4">
        <v>72</v>
      </c>
      <c r="F15" s="4">
        <v>88</v>
      </c>
      <c r="G15" s="4">
        <v>72</v>
      </c>
      <c r="H15" s="4">
        <v>63</v>
      </c>
      <c r="I15" s="4">
        <v>79</v>
      </c>
      <c r="J15" s="4">
        <v>71</v>
      </c>
      <c r="K15" s="13">
        <v>82</v>
      </c>
      <c r="L15" s="15">
        <f t="shared" si="0"/>
        <v>603</v>
      </c>
    </row>
    <row r="16" spans="2:12" ht="15" customHeight="1" x14ac:dyDescent="0.4">
      <c r="B16" s="33"/>
      <c r="C16" s="8" t="s">
        <v>19</v>
      </c>
      <c r="D16" s="12">
        <v>74</v>
      </c>
      <c r="E16" s="4">
        <v>69</v>
      </c>
      <c r="F16" s="4">
        <v>77</v>
      </c>
      <c r="G16" s="4">
        <v>80</v>
      </c>
      <c r="H16" s="4">
        <v>66</v>
      </c>
      <c r="I16" s="4">
        <v>79</v>
      </c>
      <c r="J16" s="4">
        <v>72</v>
      </c>
      <c r="K16" s="13">
        <v>72</v>
      </c>
      <c r="L16" s="15">
        <f t="shared" si="0"/>
        <v>589</v>
      </c>
    </row>
    <row r="17" spans="2:12" ht="15" customHeight="1" thickBot="1" x14ac:dyDescent="0.45">
      <c r="B17" s="34"/>
      <c r="C17" s="24" t="s">
        <v>20</v>
      </c>
      <c r="D17" s="20">
        <v>70</v>
      </c>
      <c r="E17" s="21">
        <v>70</v>
      </c>
      <c r="F17" s="21">
        <v>76</v>
      </c>
      <c r="G17" s="21">
        <v>70</v>
      </c>
      <c r="H17" s="21">
        <v>68</v>
      </c>
      <c r="I17" s="21">
        <v>86</v>
      </c>
      <c r="J17" s="21">
        <v>70</v>
      </c>
      <c r="K17" s="22">
        <v>70</v>
      </c>
      <c r="L17" s="23">
        <f t="shared" si="0"/>
        <v>580</v>
      </c>
    </row>
    <row r="18" spans="2:12" ht="15" customHeight="1" thickTop="1" thickBot="1" x14ac:dyDescent="0.45">
      <c r="B18" s="35" t="s">
        <v>21</v>
      </c>
      <c r="C18" s="36"/>
      <c r="D18" s="25">
        <f>AVERAGE(D12:D17)</f>
        <v>74</v>
      </c>
      <c r="E18" s="26">
        <f t="shared" ref="E18:J18" si="1">AVERAGE(E12:E17)</f>
        <v>72</v>
      </c>
      <c r="F18" s="26">
        <f t="shared" si="1"/>
        <v>78.666666666666671</v>
      </c>
      <c r="G18" s="26">
        <f t="shared" si="1"/>
        <v>73.333333333333329</v>
      </c>
      <c r="H18" s="26">
        <f t="shared" si="1"/>
        <v>66.5</v>
      </c>
      <c r="I18" s="26">
        <f t="shared" si="1"/>
        <v>82.166666666666671</v>
      </c>
      <c r="J18" s="26">
        <f t="shared" si="1"/>
        <v>72.333333333333329</v>
      </c>
      <c r="K18" s="27">
        <f>AVERAGE(K12:K17)</f>
        <v>72.833333333333329</v>
      </c>
      <c r="L18" s="23">
        <f>AVERAGE(L12:L17)</f>
        <v>591.83333333333337</v>
      </c>
    </row>
    <row r="19" spans="2:12" ht="15" customHeight="1" thickTop="1" thickBot="1" x14ac:dyDescent="0.45">
      <c r="B19" s="37" t="s">
        <v>22</v>
      </c>
      <c r="C19" s="38"/>
      <c r="D19" s="16">
        <f>D18/D11</f>
        <v>0.98666666666666669</v>
      </c>
      <c r="E19" s="17">
        <f>E18/E11</f>
        <v>1.0285714285714285</v>
      </c>
      <c r="F19" s="17">
        <f t="shared" ref="F19:J19" si="2">F18/F11</f>
        <v>0.98333333333333339</v>
      </c>
      <c r="G19" s="17">
        <f t="shared" si="2"/>
        <v>0.97777777777777775</v>
      </c>
      <c r="H19" s="17">
        <f t="shared" si="2"/>
        <v>0.95</v>
      </c>
      <c r="I19" s="17">
        <f t="shared" si="2"/>
        <v>1.0270833333333333</v>
      </c>
      <c r="J19" s="17">
        <f t="shared" si="2"/>
        <v>0.96444444444444433</v>
      </c>
      <c r="K19" s="18">
        <f>K18/K11</f>
        <v>0.97111111111111104</v>
      </c>
      <c r="L19" s="19">
        <f>L18/L11</f>
        <v>0.98638888888888898</v>
      </c>
    </row>
    <row r="20" spans="2:12" ht="13.5" customHeight="1" x14ac:dyDescent="0.4"/>
    <row r="21" spans="2:12" ht="13.5" customHeight="1" x14ac:dyDescent="0.4"/>
    <row r="22" spans="2:12" ht="18" customHeight="1" x14ac:dyDescent="0.4">
      <c r="B22" s="2" t="s">
        <v>23</v>
      </c>
      <c r="C22" s="2"/>
      <c r="D22" s="2"/>
      <c r="E22" s="2"/>
      <c r="F22" s="2"/>
      <c r="G22" s="2"/>
      <c r="H22" s="2"/>
      <c r="I22" s="2"/>
      <c r="J22" s="2"/>
      <c r="K22" s="2"/>
      <c r="L22" s="2" t="s">
        <v>1</v>
      </c>
    </row>
    <row r="23" spans="2:12" ht="15" customHeight="1" x14ac:dyDescent="0.4">
      <c r="B23" s="4" t="s">
        <v>2</v>
      </c>
      <c r="C23" s="4"/>
      <c r="D23" s="4" t="s">
        <v>3</v>
      </c>
      <c r="E23" s="4" t="s">
        <v>4</v>
      </c>
      <c r="F23" s="4" t="s">
        <v>5</v>
      </c>
      <c r="G23" s="4" t="s">
        <v>6</v>
      </c>
      <c r="H23" s="4" t="s">
        <v>7</v>
      </c>
      <c r="I23" s="4" t="s">
        <v>8</v>
      </c>
      <c r="J23" s="4" t="s">
        <v>9</v>
      </c>
      <c r="K23" s="4" t="s">
        <v>10</v>
      </c>
      <c r="L23" s="4" t="s">
        <v>11</v>
      </c>
    </row>
    <row r="24" spans="2:12" ht="15" customHeight="1" x14ac:dyDescent="0.4">
      <c r="B24" s="4" t="s">
        <v>12</v>
      </c>
      <c r="C24" s="4"/>
      <c r="D24" s="4">
        <v>75</v>
      </c>
      <c r="E24" s="4">
        <v>70</v>
      </c>
      <c r="F24" s="4">
        <v>80</v>
      </c>
      <c r="G24" s="4">
        <v>75</v>
      </c>
      <c r="H24" s="4">
        <v>70</v>
      </c>
      <c r="I24" s="4">
        <v>80</v>
      </c>
      <c r="J24" s="4">
        <v>75</v>
      </c>
      <c r="K24" s="4">
        <v>75</v>
      </c>
      <c r="L24" s="4">
        <f>SUM(D24:K24)</f>
        <v>600</v>
      </c>
    </row>
    <row r="25" spans="2:12" ht="15" customHeight="1" x14ac:dyDescent="0.4">
      <c r="B25" s="5" t="s">
        <v>13</v>
      </c>
      <c r="C25" s="5" t="s">
        <v>15</v>
      </c>
      <c r="D25" s="4">
        <v>74</v>
      </c>
      <c r="E25" s="4">
        <v>70</v>
      </c>
      <c r="F25" s="4">
        <v>82</v>
      </c>
      <c r="G25" s="4">
        <v>77</v>
      </c>
      <c r="H25" s="4">
        <v>65</v>
      </c>
      <c r="I25" s="4">
        <v>84</v>
      </c>
      <c r="J25" s="4">
        <v>72</v>
      </c>
      <c r="K25" s="4">
        <v>75</v>
      </c>
      <c r="L25" s="4">
        <f>SUM(D25:K25)</f>
        <v>599</v>
      </c>
    </row>
    <row r="26" spans="2:12" ht="15" customHeight="1" x14ac:dyDescent="0.4">
      <c r="B26" s="6"/>
      <c r="C26" s="5" t="s">
        <v>16</v>
      </c>
      <c r="D26" s="4">
        <v>72</v>
      </c>
      <c r="E26" s="4">
        <v>70</v>
      </c>
      <c r="F26" s="4">
        <v>80</v>
      </c>
      <c r="G26" s="4">
        <v>78</v>
      </c>
      <c r="H26" s="4">
        <v>67</v>
      </c>
      <c r="I26" s="4">
        <v>79</v>
      </c>
      <c r="J26" s="4">
        <v>76</v>
      </c>
      <c r="K26" s="4">
        <v>76</v>
      </c>
      <c r="L26" s="4">
        <f t="shared" ref="L26:L29" si="3">SUM(D26:K26)</f>
        <v>598</v>
      </c>
    </row>
    <row r="27" spans="2:12" ht="15" customHeight="1" x14ac:dyDescent="0.4">
      <c r="B27" s="6"/>
      <c r="C27" s="5" t="s">
        <v>17</v>
      </c>
      <c r="D27" s="4">
        <v>76</v>
      </c>
      <c r="E27" s="4">
        <v>73</v>
      </c>
      <c r="F27" s="4">
        <v>78</v>
      </c>
      <c r="G27" s="4">
        <v>77</v>
      </c>
      <c r="H27" s="4">
        <v>71</v>
      </c>
      <c r="I27" s="4">
        <v>82</v>
      </c>
      <c r="J27" s="4">
        <v>77</v>
      </c>
      <c r="K27" s="4">
        <v>80</v>
      </c>
      <c r="L27" s="4">
        <f t="shared" si="3"/>
        <v>614</v>
      </c>
    </row>
    <row r="28" spans="2:12" ht="15" customHeight="1" x14ac:dyDescent="0.4">
      <c r="B28" s="6"/>
      <c r="C28" s="5" t="s">
        <v>18</v>
      </c>
      <c r="D28" s="4">
        <v>77</v>
      </c>
      <c r="E28" s="4">
        <v>71</v>
      </c>
      <c r="F28" s="4">
        <v>85</v>
      </c>
      <c r="G28" s="4">
        <v>72</v>
      </c>
      <c r="H28" s="4">
        <v>74</v>
      </c>
      <c r="I28" s="4">
        <v>71</v>
      </c>
      <c r="J28" s="4">
        <v>75</v>
      </c>
      <c r="K28" s="4">
        <v>72</v>
      </c>
      <c r="L28" s="4">
        <f t="shared" si="3"/>
        <v>597</v>
      </c>
    </row>
    <row r="29" spans="2:12" ht="15" customHeight="1" x14ac:dyDescent="0.4">
      <c r="B29" s="6"/>
      <c r="C29" s="5" t="s">
        <v>19</v>
      </c>
      <c r="D29" s="4">
        <v>76</v>
      </c>
      <c r="E29" s="4">
        <v>69</v>
      </c>
      <c r="F29" s="4">
        <v>82</v>
      </c>
      <c r="G29" s="4">
        <v>78</v>
      </c>
      <c r="H29" s="4">
        <v>69</v>
      </c>
      <c r="I29" s="4">
        <v>78</v>
      </c>
      <c r="J29" s="4">
        <v>69</v>
      </c>
      <c r="K29" s="4">
        <v>76</v>
      </c>
      <c r="L29" s="4">
        <f t="shared" si="3"/>
        <v>597</v>
      </c>
    </row>
    <row r="30" spans="2:12" ht="15" customHeight="1" x14ac:dyDescent="0.4">
      <c r="B30" s="6"/>
      <c r="C30" s="5" t="s">
        <v>20</v>
      </c>
      <c r="D30" s="4">
        <v>78</v>
      </c>
      <c r="E30" s="4">
        <v>71</v>
      </c>
      <c r="F30" s="4">
        <v>78</v>
      </c>
      <c r="G30" s="4">
        <v>76</v>
      </c>
      <c r="H30" s="4">
        <v>68</v>
      </c>
      <c r="I30" s="4">
        <v>86</v>
      </c>
      <c r="J30" s="4">
        <v>72</v>
      </c>
      <c r="K30" s="4">
        <v>75</v>
      </c>
      <c r="L30" s="4">
        <f>SUM(D30:K30)</f>
        <v>604</v>
      </c>
    </row>
    <row r="31" spans="2:12" ht="15" customHeight="1" x14ac:dyDescent="0.4">
      <c r="B31" s="4" t="s">
        <v>21</v>
      </c>
      <c r="C31" s="4"/>
      <c r="D31" s="4">
        <f>AVERAGE(D25:D30)</f>
        <v>75.5</v>
      </c>
      <c r="E31" s="4">
        <f t="shared" ref="E31:K31" si="4">AVERAGE(E25:E30)</f>
        <v>70.666666666666671</v>
      </c>
      <c r="F31" s="4">
        <f t="shared" si="4"/>
        <v>80.833333333333329</v>
      </c>
      <c r="G31" s="4">
        <f t="shared" si="4"/>
        <v>76.333333333333329</v>
      </c>
      <c r="H31" s="4">
        <f t="shared" si="4"/>
        <v>69</v>
      </c>
      <c r="I31" s="4">
        <f t="shared" si="4"/>
        <v>80</v>
      </c>
      <c r="J31" s="4">
        <f t="shared" si="4"/>
        <v>73.5</v>
      </c>
      <c r="K31" s="4">
        <f t="shared" si="4"/>
        <v>75.666666666666671</v>
      </c>
      <c r="L31" s="4">
        <f>AVERAGE(L25:L30)</f>
        <v>601.5</v>
      </c>
    </row>
    <row r="32" spans="2:12" ht="15" customHeight="1" x14ac:dyDescent="0.4">
      <c r="B32" s="4" t="s">
        <v>22</v>
      </c>
      <c r="C32" s="4"/>
      <c r="D32" s="7">
        <f t="shared" ref="D32:L32" si="5">D31/D24</f>
        <v>1.0066666666666666</v>
      </c>
      <c r="E32" s="7">
        <f t="shared" si="5"/>
        <v>1.0095238095238095</v>
      </c>
      <c r="F32" s="7">
        <f t="shared" si="5"/>
        <v>1.0104166666666665</v>
      </c>
      <c r="G32" s="7">
        <f t="shared" si="5"/>
        <v>1.0177777777777777</v>
      </c>
      <c r="H32" s="7">
        <f t="shared" si="5"/>
        <v>0.98571428571428577</v>
      </c>
      <c r="I32" s="7">
        <f t="shared" si="5"/>
        <v>1</v>
      </c>
      <c r="J32" s="7">
        <f t="shared" si="5"/>
        <v>0.98</v>
      </c>
      <c r="K32" s="7">
        <f t="shared" si="5"/>
        <v>1.0088888888888889</v>
      </c>
      <c r="L32" s="7">
        <f t="shared" si="5"/>
        <v>1.0024999999999999</v>
      </c>
    </row>
  </sheetData>
  <mergeCells count="5">
    <mergeCell ref="B10:C10"/>
    <mergeCell ref="B11:C11"/>
    <mergeCell ref="B12:B17"/>
    <mergeCell ref="B18:C18"/>
    <mergeCell ref="B19:C19"/>
  </mergeCells>
  <phoneticPr fontId="3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job</dc:creator>
  <cp:lastModifiedBy>job</cp:lastModifiedBy>
  <dcterms:created xsi:type="dcterms:W3CDTF">2022-10-01T11:31:10Z</dcterms:created>
  <dcterms:modified xsi:type="dcterms:W3CDTF">2022-10-21T07:14:06Z</dcterms:modified>
</cp:coreProperties>
</file>